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340" windowHeight="5775" activeTab="4"/>
  </bookViews>
  <sheets>
    <sheet name="SUM" sheetId="1" r:id="rId1"/>
    <sheet name="IS" sheetId="2" r:id="rId2"/>
    <sheet name="BS" sheetId="3" r:id="rId3"/>
    <sheet name="CS" sheetId="4" r:id="rId4"/>
    <sheet name="CIE" sheetId="5" r:id="rId5"/>
  </sheets>
  <definedNames/>
  <calcPr fullCalcOnLoad="1"/>
</workbook>
</file>

<file path=xl/sharedStrings.xml><?xml version="1.0" encoding="utf-8"?>
<sst xmlns="http://schemas.openxmlformats.org/spreadsheetml/2006/main" count="302" uniqueCount="169">
  <si>
    <t>TAFI INDUSTRIES BERHAD</t>
  </si>
  <si>
    <t>(Company No. 640935-P)</t>
  </si>
  <si>
    <t>CONDENSED PROFORMA CONSOLIDATED INCOME STATEMENTS</t>
  </si>
  <si>
    <t>FOR THE QUARTER ENDED 30 SEPTEMBER 2004</t>
  </si>
  <si>
    <t>(The figures have not been audited)</t>
  </si>
  <si>
    <t>(Proforma)</t>
  </si>
  <si>
    <t>Current Year</t>
  </si>
  <si>
    <t>Quarter</t>
  </si>
  <si>
    <t>30.9.04</t>
  </si>
  <si>
    <t>RM'000</t>
  </si>
  <si>
    <t>Preceding Year</t>
  </si>
  <si>
    <t>Corresponding</t>
  </si>
  <si>
    <t>30.9.03</t>
  </si>
  <si>
    <t xml:space="preserve">            Individual Quarter</t>
  </si>
  <si>
    <t xml:space="preserve">          Cumulative Quarter</t>
  </si>
  <si>
    <t>Revenue</t>
  </si>
  <si>
    <t>Operating expenses</t>
  </si>
  <si>
    <t>Cost of sales</t>
  </si>
  <si>
    <t>Gross profit</t>
  </si>
  <si>
    <t>Profit from operations</t>
  </si>
  <si>
    <t>Finance cost</t>
  </si>
  <si>
    <t>Profit before taxation</t>
  </si>
  <si>
    <t>Taxation</t>
  </si>
  <si>
    <t>Profit after taxation</t>
  </si>
  <si>
    <t>Pre-acquisition profit</t>
  </si>
  <si>
    <t>Profit for the period</t>
  </si>
  <si>
    <t>based on the proforma number of shares</t>
  </si>
  <si>
    <t>assumed in issue (sen)</t>
  </si>
  <si>
    <t>Diluted earnings per share (sen)</t>
  </si>
  <si>
    <t>N/A - Not Available</t>
  </si>
  <si>
    <t>Notes:</t>
  </si>
  <si>
    <t xml:space="preserve">No comparative figures are available as this is the first quarterly proforma results announced by the Company to </t>
  </si>
  <si>
    <t>Bursa Malaysia Securities Berhad ("Bursa Securities") in compliance with the Listing Requirements.</t>
  </si>
  <si>
    <t>The Condensed Proforma Consolidated Income Statements should be read in conjuction with the Prospectus of TAFI</t>
  </si>
  <si>
    <t>Finance Statements.</t>
  </si>
  <si>
    <t>N/A</t>
  </si>
  <si>
    <t>CONDENSED PROFORMA CONSOLIDATED BALANCE SHEETS AS AT 30 SEPTEMBER 2004</t>
  </si>
  <si>
    <t>As At End</t>
  </si>
  <si>
    <t>Of Current</t>
  </si>
  <si>
    <t>As At</t>
  </si>
  <si>
    <t>Preceding</t>
  </si>
  <si>
    <t>Financial</t>
  </si>
  <si>
    <t>Period Ended</t>
  </si>
  <si>
    <t>Property, plant and equipment</t>
  </si>
  <si>
    <t>Current assets</t>
  </si>
  <si>
    <t>Inventories</t>
  </si>
  <si>
    <t>Trade receivables</t>
  </si>
  <si>
    <t>Other receivables</t>
  </si>
  <si>
    <t>Current Liabilities</t>
  </si>
  <si>
    <t>Other payables</t>
  </si>
  <si>
    <t>Trade payables</t>
  </si>
  <si>
    <t>Short term borrowings</t>
  </si>
  <si>
    <t>Net current assets / (liabilities)</t>
  </si>
  <si>
    <t>Share capital</t>
  </si>
  <si>
    <t>Reserve on consolidation</t>
  </si>
  <si>
    <t>Share premium</t>
  </si>
  <si>
    <t>Retained earnings/Accumulated losses</t>
  </si>
  <si>
    <t>Shareholders' fund</t>
  </si>
  <si>
    <t>Deferred taxation</t>
  </si>
  <si>
    <t>31.9.03</t>
  </si>
  <si>
    <t>Financial period</t>
  </si>
  <si>
    <t>The Condensed Proforma Consolidated Balance Sheets should be read in conjunction with the Prospectus of TAFI Industries Berhad issued on 14 January 2005 and the accompanying explanatory notes attached to the Interim Financial Statements.</t>
  </si>
  <si>
    <t xml:space="preserve">ended </t>
  </si>
  <si>
    <t>Cash flows from operating activities</t>
  </si>
  <si>
    <t>Profit before tax</t>
  </si>
  <si>
    <t>Adjustments for:</t>
  </si>
  <si>
    <t>Operating profit before working capital changes</t>
  </si>
  <si>
    <t>Increase in working capital</t>
  </si>
  <si>
    <t>Trade and other receivables</t>
  </si>
  <si>
    <t>Trade and other payable</t>
  </si>
  <si>
    <t>Cash generated from operations</t>
  </si>
  <si>
    <t>Tax paid</t>
  </si>
  <si>
    <t>Interest paid</t>
  </si>
  <si>
    <t>Net cash from operating activities</t>
  </si>
  <si>
    <t>Purchase of property,plant and equipment</t>
  </si>
  <si>
    <t>Interest received</t>
  </si>
  <si>
    <t>Proceeds from issuance of shares</t>
  </si>
  <si>
    <t>Cash and cash equivalents at end of financial period</t>
  </si>
  <si>
    <t>Cash and bank balance</t>
  </si>
  <si>
    <t>Non current liabilities</t>
  </si>
  <si>
    <t>Long term borrowing</t>
  </si>
  <si>
    <t>-</t>
  </si>
  <si>
    <t>Proceeds from disposal of property,plant&amp;equipment</t>
  </si>
  <si>
    <t>Net cash used in investing activities</t>
  </si>
  <si>
    <t>*</t>
  </si>
  <si>
    <t>Cash and cash equivalents at beginning of financial period</t>
  </si>
  <si>
    <t xml:space="preserve">Note : </t>
  </si>
  <si>
    <t>* represent RM2.00</t>
  </si>
  <si>
    <t>Share</t>
  </si>
  <si>
    <t>Capital</t>
  </si>
  <si>
    <t xml:space="preserve">Share </t>
  </si>
  <si>
    <t>Premium</t>
  </si>
  <si>
    <t>Reserves on</t>
  </si>
  <si>
    <t>Consolidation</t>
  </si>
  <si>
    <t>Retained</t>
  </si>
  <si>
    <t>Profit</t>
  </si>
  <si>
    <t>Total</t>
  </si>
  <si>
    <t>Issue of ordinary shares pursuant to the</t>
  </si>
  <si>
    <t>acquisition of subsidiary companies</t>
  </si>
  <si>
    <t>Reserves on consolidation arising from the</t>
  </si>
  <si>
    <t>Balance as at 30 September 2004</t>
  </si>
  <si>
    <t>Balance as at 29 January 2004 *</t>
  </si>
  <si>
    <t>**</t>
  </si>
  <si>
    <t>FOR THE 9 MONTHS ENDED 30 SEPTEMBER 2004</t>
  </si>
  <si>
    <t xml:space="preserve">Notes : </t>
  </si>
  <si>
    <t>No comparative figures are available as this is the first quarterly report prepared by the Company to Bursa Securities in compliance with the Listing Requirements.</t>
  </si>
  <si>
    <t>The Condensed Proforma Consolidated Statement of Changes in Equity should be read in conjunction with the Prospectus of TAFI Industries Berhad issued on 14 January 2005.</t>
  </si>
  <si>
    <t>Repayment of long-term loans</t>
  </si>
  <si>
    <t>Repayment of hire purchase</t>
  </si>
  <si>
    <t>Financed by</t>
  </si>
  <si>
    <t>Other income</t>
  </si>
  <si>
    <t>(formerly known as Armani Vista Sdn Bhd)</t>
  </si>
  <si>
    <t>Basic earnings per share</t>
  </si>
  <si>
    <t>date of incorporation of TAFI</t>
  </si>
  <si>
    <t>represents of RM2.00</t>
  </si>
  <si>
    <t>Net Tangible Assets/(Liabilities) per share  based on proforma number of shares of 52,059,154 shares assumed in issue (RM)</t>
  </si>
  <si>
    <t>Net cash used in financing activities</t>
  </si>
  <si>
    <t>The Condensed Proforma Consolidated Cash Flow Statement should be read in conjunction with the Prospectus of TAFI Industries Berhad issued on 14 January 2005 and the accompanying explanatory notes attached to the Interim Financial Statements.</t>
  </si>
  <si>
    <t>Cash flows from/(used in) investing activities</t>
  </si>
  <si>
    <t>Cash flows from/(used in) financing activities</t>
  </si>
  <si>
    <t>Non-cash items</t>
  </si>
  <si>
    <t>Payment of dividend</t>
  </si>
  <si>
    <t>Fixed deposits pledged with licensed bank</t>
  </si>
  <si>
    <t>Cash and cash equivalents consist of cash and bank balances</t>
  </si>
  <si>
    <t>PRECEDING</t>
  </si>
  <si>
    <t>PRECEDING YEAR</t>
  </si>
  <si>
    <t>QUARTER</t>
  </si>
  <si>
    <t>YEAR</t>
  </si>
  <si>
    <t>TO DATE</t>
  </si>
  <si>
    <t>CORRESPONDING</t>
  </si>
  <si>
    <t>PERIOD</t>
  </si>
  <si>
    <t>30/9/2004</t>
  </si>
  <si>
    <t>30/9/2003</t>
  </si>
  <si>
    <t xml:space="preserve">                 CUMULATIVE PERIOD</t>
  </si>
  <si>
    <t xml:space="preserve">                INDIVIDUAL PERIOD</t>
  </si>
  <si>
    <t>Profit/(loss)</t>
  </si>
  <si>
    <t>before tax</t>
  </si>
  <si>
    <t>interest</t>
  </si>
  <si>
    <t>Net profit/(loss)</t>
  </si>
  <si>
    <t>for the period</t>
  </si>
  <si>
    <t>Basic earnings/</t>
  </si>
  <si>
    <t>(loss) per shares</t>
  </si>
  <si>
    <t>(sen)</t>
  </si>
  <si>
    <t>Dividend per</t>
  </si>
  <si>
    <t>share (sen)</t>
  </si>
  <si>
    <t>Net tangible</t>
  </si>
  <si>
    <t>assets per share</t>
  </si>
  <si>
    <t>(RM)</t>
  </si>
  <si>
    <t>1.</t>
  </si>
  <si>
    <t>2.</t>
  </si>
  <si>
    <t>3.</t>
  </si>
  <si>
    <t>4.</t>
  </si>
  <si>
    <t>5.</t>
  </si>
  <si>
    <t>6.</t>
  </si>
  <si>
    <t>7.</t>
  </si>
  <si>
    <t xml:space="preserve">CURRENT </t>
  </si>
  <si>
    <t>Profit/(loss) after</t>
  </si>
  <si>
    <t>tax and minority</t>
  </si>
  <si>
    <t xml:space="preserve">                            SUMMARY OF KEY FINANCIAL INFORMATION</t>
  </si>
  <si>
    <t xml:space="preserve">                           30/9/04</t>
  </si>
  <si>
    <t xml:space="preserve">Industries Berhad issued on 14 January 2005 and the acompanying explanatory notes attached to the Interim </t>
  </si>
  <si>
    <t>There is no annual financial statements of the Company for the period ended 31 December 2003 as the company was only incorporated on 29 January 2004</t>
  </si>
  <si>
    <t>CONDENSED PROFORMA CONSOLIDATED CASH FLOW STATEMENT</t>
  </si>
  <si>
    <t>Net increase in cash and cash equivalents</t>
  </si>
  <si>
    <t>CONDENSED PROFORMA CONSOLIDATED STATEMENT OF CHANGES IN EQUITY</t>
  </si>
  <si>
    <t>The Condensed Proforma Consolidated Statement of Changes in Equity for the financial period ended 30 September 2004 has been prepared on a proforma basis on the assumption that the acquisition of the subsidiary companies were completed on 30 September 2004 and have been adjusted to incorporate the interim tax-exempt  dividend distribution of RM3,500,000 by TAFI.</t>
  </si>
  <si>
    <t>The Condensed Proforma Consolidated Cash Flow Statement for the financial period ended 30 September 2004 has been prepared on proforma basis on the assumption that the acquisition of subsidiary companies were completed on 30 September 2004 and have been adjusted to incorporate the interim tax-exempt  dividend distribution of RM3,500,000 by TAFI.</t>
  </si>
  <si>
    <t>The Condensed Proforma Balance Sheet as at 30 September 2004 has been prepared on a proforma basis on the assumption that the acquisition of subsidiary companies were completed on 30 September 2004 and have been adjusted to incorporate the interim tax-exempt  dividend distribution of RM3,500,000 by TAFI.</t>
  </si>
  <si>
    <t>The Condensed Proforma Consolidated Income Statements for the current quarter and financial period ended 30 September 2004 have been prepared on a proforma basis on the assumption that the acquisition of subsidiary companies were completed on  30 September 2004 and have been adjusted to incorporate the interim tax-exempt dividend distribution of RM3,500,000 by TAFI.</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</si>
</sst>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 #,##0.0_);_(* \(#,##0.0\);_(* &quot;-&quot;??_);_(@_)"/>
  </numFmts>
  <fonts count="4">
    <font>
      <sz val="10"/>
      <name val="Arial"/>
      <family val="0"/>
    </font>
    <font>
      <u val="single"/>
      <sz val="10"/>
      <color indexed="36"/>
      <name val="Arial"/>
      <family val="2"/>
    </font>
    <font>
      <u val="single"/>
      <sz val="10"/>
      <color indexed="12"/>
      <name val="Arial"/>
      <family val="2"/>
    </font>
    <font>
      <b/>
      <sz val="10"/>
      <name val="Arial"/>
      <family val="2"/>
    </font>
  </fonts>
  <fills count="2">
    <fill>
      <patternFill/>
    </fill>
    <fill>
      <patternFill patternType="gray125"/>
    </fill>
  </fills>
  <borders count="9">
    <border>
      <left/>
      <right/>
      <top/>
      <bottom/>
      <diagonal/>
    </border>
    <border>
      <left style="thin"/>
      <right style="thin"/>
      <top style="thin"/>
      <bottom>
        <color indexed="63"/>
      </bottom>
    </border>
    <border>
      <left style="thin"/>
      <right style="thin"/>
      <top>
        <color indexed="63"/>
      </top>
      <bottom>
        <color indexed="63"/>
      </bottom>
    </border>
    <border>
      <left style="thin"/>
      <right style="thin"/>
      <top style="thin"/>
      <bottom style="thin"/>
    </border>
    <border>
      <left>
        <color indexed="63"/>
      </left>
      <right>
        <color indexed="63"/>
      </right>
      <top style="thin"/>
      <bottom style="double"/>
    </border>
    <border>
      <left>
        <color indexed="63"/>
      </left>
      <right>
        <color indexed="63"/>
      </right>
      <top>
        <color indexed="63"/>
      </top>
      <bottom style="thin"/>
    </border>
    <border>
      <left>
        <color indexed="63"/>
      </left>
      <right>
        <color indexed="63"/>
      </right>
      <top style="thin"/>
      <bottom style="thin"/>
    </border>
    <border>
      <left style="thin"/>
      <right style="thin"/>
      <top>
        <color indexed="63"/>
      </top>
      <bottom style="thin"/>
    </border>
    <border>
      <left>
        <color indexed="63"/>
      </left>
      <right>
        <color indexed="63"/>
      </right>
      <top>
        <color indexed="63"/>
      </top>
      <bottom style="double"/>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45">
    <xf numFmtId="0" fontId="0" fillId="0" borderId="0" xfId="0" applyAlignment="1">
      <alignment/>
    </xf>
    <xf numFmtId="0" fontId="0" fillId="0" borderId="0" xfId="0" applyAlignment="1">
      <alignment horizontal="center"/>
    </xf>
    <xf numFmtId="0" fontId="0" fillId="0" borderId="0" xfId="0" applyBorder="1" applyAlignment="1">
      <alignment/>
    </xf>
    <xf numFmtId="0" fontId="0" fillId="0" borderId="0" xfId="0" applyAlignment="1" quotePrefix="1">
      <alignment/>
    </xf>
    <xf numFmtId="0" fontId="0" fillId="0" borderId="0" xfId="15" applyNumberFormat="1" applyFont="1" applyAlignment="1">
      <alignment horizontal="justify" vertical="top"/>
    </xf>
    <xf numFmtId="0" fontId="3" fillId="0" borderId="0" xfId="0" applyFont="1" applyAlignment="1">
      <alignment/>
    </xf>
    <xf numFmtId="164" fontId="0" fillId="0" borderId="0" xfId="15" applyNumberFormat="1" applyAlignment="1">
      <alignment/>
    </xf>
    <xf numFmtId="164" fontId="0" fillId="0" borderId="1" xfId="15" applyNumberFormat="1" applyBorder="1" applyAlignment="1">
      <alignment/>
    </xf>
    <xf numFmtId="164" fontId="0" fillId="0" borderId="2" xfId="15" applyNumberFormat="1" applyBorder="1" applyAlignment="1">
      <alignment/>
    </xf>
    <xf numFmtId="164" fontId="0" fillId="0" borderId="3" xfId="15" applyNumberFormat="1" applyBorder="1" applyAlignment="1">
      <alignment/>
    </xf>
    <xf numFmtId="164" fontId="0" fillId="0" borderId="0" xfId="15" applyNumberFormat="1" applyBorder="1" applyAlignment="1">
      <alignment/>
    </xf>
    <xf numFmtId="164" fontId="0" fillId="0" borderId="4" xfId="15" applyNumberFormat="1" applyBorder="1" applyAlignment="1">
      <alignment/>
    </xf>
    <xf numFmtId="164" fontId="0" fillId="0" borderId="5" xfId="15" applyNumberFormat="1" applyBorder="1" applyAlignment="1">
      <alignment/>
    </xf>
    <xf numFmtId="43" fontId="0" fillId="0" borderId="0" xfId="15" applyNumberFormat="1" applyAlignment="1">
      <alignment/>
    </xf>
    <xf numFmtId="164" fontId="0" fillId="0" borderId="6" xfId="15" applyNumberFormat="1" applyBorder="1" applyAlignment="1">
      <alignment/>
    </xf>
    <xf numFmtId="164" fontId="0" fillId="0" borderId="0" xfId="15" applyNumberFormat="1" applyAlignment="1">
      <alignment horizontal="right"/>
    </xf>
    <xf numFmtId="0" fontId="0" fillId="0" borderId="0" xfId="0" applyAlignment="1">
      <alignment horizontal="right"/>
    </xf>
    <xf numFmtId="0" fontId="0" fillId="0" borderId="5" xfId="0" applyBorder="1" applyAlignment="1">
      <alignment horizontal="right"/>
    </xf>
    <xf numFmtId="0" fontId="0" fillId="0" borderId="0" xfId="0" applyFill="1" applyBorder="1" applyAlignment="1">
      <alignment horizontal="right"/>
    </xf>
    <xf numFmtId="0" fontId="0" fillId="0" borderId="6" xfId="0" applyBorder="1" applyAlignment="1">
      <alignment horizontal="right"/>
    </xf>
    <xf numFmtId="164" fontId="0" fillId="0" borderId="1" xfId="15" applyNumberFormat="1" applyFont="1" applyBorder="1" applyAlignment="1" quotePrefix="1">
      <alignment horizontal="right"/>
    </xf>
    <xf numFmtId="164" fontId="0" fillId="0" borderId="2" xfId="15" applyNumberFormat="1" applyFont="1" applyBorder="1" applyAlignment="1" quotePrefix="1">
      <alignment horizontal="right"/>
    </xf>
    <xf numFmtId="164" fontId="0" fillId="0" borderId="7" xfId="15" applyNumberFormat="1" applyFont="1" applyBorder="1" applyAlignment="1" quotePrefix="1">
      <alignment horizontal="right"/>
    </xf>
    <xf numFmtId="164" fontId="0" fillId="0" borderId="7" xfId="15" applyNumberFormat="1" applyBorder="1" applyAlignment="1">
      <alignment horizontal="right"/>
    </xf>
    <xf numFmtId="164" fontId="0" fillId="0" borderId="2" xfId="15" applyNumberFormat="1" applyBorder="1" applyAlignment="1">
      <alignment horizontal="right"/>
    </xf>
    <xf numFmtId="164" fontId="0" fillId="0" borderId="3" xfId="15" applyNumberFormat="1" applyBorder="1" applyAlignment="1">
      <alignment horizontal="right"/>
    </xf>
    <xf numFmtId="164" fontId="0" fillId="0" borderId="0" xfId="15" applyNumberFormat="1" applyBorder="1" applyAlignment="1">
      <alignment horizontal="right"/>
    </xf>
    <xf numFmtId="164" fontId="0" fillId="0" borderId="0" xfId="15" applyNumberFormat="1" applyFont="1" applyFill="1" applyBorder="1" applyAlignment="1" quotePrefix="1">
      <alignment horizontal="right"/>
    </xf>
    <xf numFmtId="164" fontId="0" fillId="0" borderId="4" xfId="15" applyNumberFormat="1" applyBorder="1" applyAlignment="1">
      <alignment horizontal="right"/>
    </xf>
    <xf numFmtId="164" fontId="0" fillId="0" borderId="0" xfId="15" applyNumberFormat="1" applyFont="1" applyAlignment="1" quotePrefix="1">
      <alignment horizontal="right"/>
    </xf>
    <xf numFmtId="164" fontId="0" fillId="0" borderId="4" xfId="0" applyNumberFormat="1" applyBorder="1" applyAlignment="1">
      <alignment/>
    </xf>
    <xf numFmtId="164" fontId="0" fillId="0" borderId="0" xfId="15" applyNumberFormat="1" applyFont="1" applyAlignment="1">
      <alignment horizontal="right"/>
    </xf>
    <xf numFmtId="164" fontId="0" fillId="0" borderId="0" xfId="15" applyNumberFormat="1" applyFont="1" applyBorder="1" applyAlignment="1" quotePrefix="1">
      <alignment horizontal="right"/>
    </xf>
    <xf numFmtId="164" fontId="0" fillId="0" borderId="5" xfId="15" applyNumberFormat="1" applyBorder="1" applyAlignment="1">
      <alignment horizontal="right"/>
    </xf>
    <xf numFmtId="0" fontId="0" fillId="0" borderId="0" xfId="0" applyAlignment="1">
      <alignment horizontal="justify" vertical="top"/>
    </xf>
    <xf numFmtId="164" fontId="0" fillId="0" borderId="8" xfId="15" applyNumberFormat="1" applyBorder="1" applyAlignment="1">
      <alignment/>
    </xf>
    <xf numFmtId="164" fontId="0" fillId="0" borderId="8" xfId="15" applyNumberFormat="1" applyBorder="1" applyAlignment="1" quotePrefix="1">
      <alignment/>
    </xf>
    <xf numFmtId="0" fontId="0" fillId="0" borderId="4" xfId="0" applyBorder="1" applyAlignment="1">
      <alignment horizontal="right"/>
    </xf>
    <xf numFmtId="0" fontId="0" fillId="0" borderId="8" xfId="0" applyBorder="1" applyAlignment="1">
      <alignment horizontal="right"/>
    </xf>
    <xf numFmtId="43" fontId="0" fillId="0" borderId="8" xfId="15" applyNumberFormat="1" applyBorder="1" applyAlignment="1">
      <alignment/>
    </xf>
    <xf numFmtId="0" fontId="0" fillId="0" borderId="0" xfId="0" applyAlignment="1" quotePrefix="1">
      <alignment horizontal="center"/>
    </xf>
    <xf numFmtId="0" fontId="3" fillId="0" borderId="0" xfId="0" applyFont="1" applyAlignment="1">
      <alignment horizontal="center"/>
    </xf>
    <xf numFmtId="0" fontId="0" fillId="0" borderId="0" xfId="0" applyAlignment="1">
      <alignment horizontal="justify"/>
    </xf>
    <xf numFmtId="0" fontId="0" fillId="0" borderId="0" xfId="0" applyAlignment="1">
      <alignment horizontal="justify" vertical="top"/>
    </xf>
    <xf numFmtId="0" fontId="0" fillId="0" borderId="0" xfId="15" applyNumberFormat="1" applyFont="1" applyAlignment="1">
      <alignment horizontal="justify" vertical="top"/>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B3:H37"/>
  <sheetViews>
    <sheetView workbookViewId="0" topLeftCell="C1">
      <selection activeCell="G6" sqref="G6"/>
    </sheetView>
  </sheetViews>
  <sheetFormatPr defaultColWidth="9.140625" defaultRowHeight="12.75"/>
  <cols>
    <col min="2" max="2" width="4.8515625" style="0" customWidth="1"/>
    <col min="3" max="3" width="16.421875" style="0" customWidth="1"/>
    <col min="4" max="4" width="16.28125" style="0" customWidth="1"/>
    <col min="5" max="5" width="17.140625" style="0" customWidth="1"/>
    <col min="6" max="6" width="2.8515625" style="0" customWidth="1"/>
    <col min="7" max="7" width="14.8515625" style="0" customWidth="1"/>
    <col min="8" max="8" width="18.28125" style="0" customWidth="1"/>
  </cols>
  <sheetData>
    <row r="3" spans="4:8" ht="12.75">
      <c r="D3" s="5" t="s">
        <v>158</v>
      </c>
      <c r="E3" s="5"/>
      <c r="F3" s="5"/>
      <c r="G3" s="5"/>
      <c r="H3" s="5"/>
    </row>
    <row r="4" spans="4:8" ht="12.75">
      <c r="D4" s="5"/>
      <c r="E4" s="5" t="s">
        <v>159</v>
      </c>
      <c r="F4" s="5"/>
      <c r="G4" s="5"/>
      <c r="H4" s="5"/>
    </row>
    <row r="5" spans="4:8" ht="12.75">
      <c r="D5" s="5"/>
      <c r="E5" s="5"/>
      <c r="F5" s="5"/>
      <c r="G5" s="5"/>
      <c r="H5" s="5"/>
    </row>
    <row r="6" spans="4:8" ht="12.75">
      <c r="D6" s="5"/>
      <c r="E6" s="5"/>
      <c r="F6" s="5"/>
      <c r="G6" s="5"/>
      <c r="H6" s="5"/>
    </row>
    <row r="7" spans="4:8" ht="12.75">
      <c r="D7" s="5" t="s">
        <v>134</v>
      </c>
      <c r="E7" s="5"/>
      <c r="F7" s="5"/>
      <c r="G7" s="5" t="s">
        <v>133</v>
      </c>
      <c r="H7" s="5"/>
    </row>
    <row r="8" spans="4:8" ht="12.75">
      <c r="D8" s="41" t="s">
        <v>155</v>
      </c>
      <c r="E8" s="41" t="s">
        <v>124</v>
      </c>
      <c r="F8" s="5"/>
      <c r="G8" s="41" t="s">
        <v>155</v>
      </c>
      <c r="H8" s="41" t="s">
        <v>125</v>
      </c>
    </row>
    <row r="9" spans="4:8" ht="12.75">
      <c r="D9" s="41" t="s">
        <v>127</v>
      </c>
      <c r="E9" s="41" t="s">
        <v>127</v>
      </c>
      <c r="F9" s="5"/>
      <c r="G9" s="41" t="s">
        <v>127</v>
      </c>
      <c r="H9" s="41" t="s">
        <v>129</v>
      </c>
    </row>
    <row r="10" spans="4:8" ht="12.75">
      <c r="D10" s="41" t="s">
        <v>126</v>
      </c>
      <c r="E10" s="41" t="s">
        <v>129</v>
      </c>
      <c r="F10" s="5"/>
      <c r="G10" s="41" t="s">
        <v>128</v>
      </c>
      <c r="H10" s="41" t="s">
        <v>130</v>
      </c>
    </row>
    <row r="11" spans="4:8" ht="12.75">
      <c r="D11" s="41"/>
      <c r="E11" s="41" t="s">
        <v>126</v>
      </c>
      <c r="F11" s="5"/>
      <c r="G11" s="41"/>
      <c r="H11" s="41"/>
    </row>
    <row r="12" spans="4:8" ht="12.75">
      <c r="D12" s="41" t="s">
        <v>131</v>
      </c>
      <c r="E12" s="41" t="s">
        <v>132</v>
      </c>
      <c r="F12" s="5"/>
      <c r="G12" s="41" t="s">
        <v>131</v>
      </c>
      <c r="H12" s="41" t="s">
        <v>132</v>
      </c>
    </row>
    <row r="14" spans="4:8" ht="12.75">
      <c r="D14" s="1" t="s">
        <v>9</v>
      </c>
      <c r="E14" s="1" t="s">
        <v>9</v>
      </c>
      <c r="G14" s="1" t="s">
        <v>9</v>
      </c>
      <c r="H14" s="1" t="s">
        <v>9</v>
      </c>
    </row>
    <row r="16" spans="2:8" ht="12.75">
      <c r="B16" s="40" t="s">
        <v>148</v>
      </c>
      <c r="C16" t="s">
        <v>15</v>
      </c>
      <c r="D16" s="6">
        <v>14923</v>
      </c>
      <c r="E16">
        <v>0</v>
      </c>
      <c r="G16" s="6">
        <v>42982</v>
      </c>
      <c r="H16">
        <v>0</v>
      </c>
    </row>
    <row r="17" spans="2:7" ht="12.75">
      <c r="B17" s="1"/>
      <c r="D17" s="6"/>
      <c r="G17" s="6"/>
    </row>
    <row r="18" spans="2:8" ht="12.75">
      <c r="B18" s="40" t="s">
        <v>149</v>
      </c>
      <c r="C18" t="s">
        <v>135</v>
      </c>
      <c r="D18" s="6">
        <v>1322</v>
      </c>
      <c r="E18">
        <v>0</v>
      </c>
      <c r="G18" s="6">
        <v>5250</v>
      </c>
      <c r="H18">
        <v>0</v>
      </c>
    </row>
    <row r="19" spans="2:7" ht="12.75">
      <c r="B19" s="1"/>
      <c r="C19" t="s">
        <v>136</v>
      </c>
      <c r="D19" s="6"/>
      <c r="G19" s="6"/>
    </row>
    <row r="20" spans="2:7" ht="12.75">
      <c r="B20" s="1"/>
      <c r="D20" s="6"/>
      <c r="G20" s="6"/>
    </row>
    <row r="21" spans="2:8" ht="12.75">
      <c r="B21" s="40" t="s">
        <v>150</v>
      </c>
      <c r="C21" t="s">
        <v>156</v>
      </c>
      <c r="D21" s="6">
        <v>1166</v>
      </c>
      <c r="E21">
        <v>0</v>
      </c>
      <c r="G21" s="6">
        <v>4698</v>
      </c>
      <c r="H21">
        <v>0</v>
      </c>
    </row>
    <row r="22" spans="2:3" ht="12.75">
      <c r="B22" s="1"/>
      <c r="C22" t="s">
        <v>157</v>
      </c>
    </row>
    <row r="23" spans="2:3" ht="12.75">
      <c r="B23" s="1"/>
      <c r="C23" t="s">
        <v>137</v>
      </c>
    </row>
    <row r="24" ht="12.75">
      <c r="B24" s="1"/>
    </row>
    <row r="25" spans="2:8" ht="12.75">
      <c r="B25" s="40" t="s">
        <v>151</v>
      </c>
      <c r="C25" t="s">
        <v>138</v>
      </c>
      <c r="D25">
        <v>0</v>
      </c>
      <c r="E25">
        <v>0</v>
      </c>
      <c r="G25">
        <v>0</v>
      </c>
      <c r="H25">
        <v>0</v>
      </c>
    </row>
    <row r="26" spans="2:3" ht="12.75">
      <c r="B26" s="1"/>
      <c r="C26" t="s">
        <v>139</v>
      </c>
    </row>
    <row r="27" ht="12.75">
      <c r="B27" s="1"/>
    </row>
    <row r="28" spans="2:8" ht="12.75">
      <c r="B28" s="40" t="s">
        <v>152</v>
      </c>
      <c r="C28" t="s">
        <v>140</v>
      </c>
      <c r="D28">
        <v>2.24</v>
      </c>
      <c r="E28">
        <v>0</v>
      </c>
      <c r="G28">
        <v>9.02</v>
      </c>
      <c r="H28">
        <v>0</v>
      </c>
    </row>
    <row r="29" spans="2:3" ht="12.75">
      <c r="B29" s="1"/>
      <c r="C29" t="s">
        <v>141</v>
      </c>
    </row>
    <row r="30" spans="2:3" ht="12.75">
      <c r="B30" s="1"/>
      <c r="C30" t="s">
        <v>142</v>
      </c>
    </row>
    <row r="31" ht="12.75">
      <c r="B31" s="1"/>
    </row>
    <row r="32" spans="2:8" ht="12.75">
      <c r="B32" s="40" t="s">
        <v>153</v>
      </c>
      <c r="C32" t="s">
        <v>143</v>
      </c>
      <c r="D32">
        <v>0</v>
      </c>
      <c r="E32">
        <v>0</v>
      </c>
      <c r="G32">
        <v>0</v>
      </c>
      <c r="H32">
        <v>0</v>
      </c>
    </row>
    <row r="33" spans="2:3" ht="12.75">
      <c r="B33" s="1"/>
      <c r="C33" t="s">
        <v>144</v>
      </c>
    </row>
    <row r="34" ht="12.75">
      <c r="B34" s="1"/>
    </row>
    <row r="35" spans="2:8" ht="12.75">
      <c r="B35" s="40" t="s">
        <v>154</v>
      </c>
      <c r="C35" t="s">
        <v>145</v>
      </c>
      <c r="D35">
        <v>0.53</v>
      </c>
      <c r="E35">
        <v>0</v>
      </c>
      <c r="G35">
        <v>0</v>
      </c>
      <c r="H35">
        <v>0</v>
      </c>
    </row>
    <row r="36" ht="12.75">
      <c r="C36" t="s">
        <v>146</v>
      </c>
    </row>
    <row r="37" ht="12.75">
      <c r="C37" t="s">
        <v>147</v>
      </c>
    </row>
  </sheetData>
  <printOptions/>
  <pageMargins left="0.75" right="0.75" top="1" bottom="1" header="0.5" footer="0.5"/>
  <pageSetup horizontalDpi="600" verticalDpi="600" orientation="portrait" paperSize="9" scale="85" r:id="rId1"/>
</worksheet>
</file>

<file path=xl/worksheets/sheet2.xml><?xml version="1.0" encoding="utf-8"?>
<worksheet xmlns="http://schemas.openxmlformats.org/spreadsheetml/2006/main" xmlns:r="http://schemas.openxmlformats.org/officeDocument/2006/relationships">
  <dimension ref="A3:H61"/>
  <sheetViews>
    <sheetView workbookViewId="0" topLeftCell="A48">
      <selection activeCell="C49" sqref="C49"/>
    </sheetView>
  </sheetViews>
  <sheetFormatPr defaultColWidth="9.140625" defaultRowHeight="12.75"/>
  <cols>
    <col min="1" max="1" width="36.140625" style="0" customWidth="1"/>
    <col min="2" max="2" width="13.421875" style="0" customWidth="1"/>
    <col min="3" max="3" width="2.140625" style="0" customWidth="1"/>
    <col min="4" max="4" width="14.00390625" style="0" customWidth="1"/>
    <col min="5" max="5" width="2.140625" style="0" customWidth="1"/>
    <col min="6" max="6" width="13.7109375" style="0" customWidth="1"/>
    <col min="7" max="7" width="2.140625" style="0" customWidth="1"/>
    <col min="8" max="8" width="13.8515625" style="0" customWidth="1"/>
  </cols>
  <sheetData>
    <row r="3" ht="12.75">
      <c r="A3" s="5" t="s">
        <v>0</v>
      </c>
    </row>
    <row r="4" ht="12.75">
      <c r="A4" s="5" t="s">
        <v>111</v>
      </c>
    </row>
    <row r="5" ht="12.75">
      <c r="A5" s="5" t="s">
        <v>1</v>
      </c>
    </row>
    <row r="6" ht="12.75">
      <c r="A6" s="5"/>
    </row>
    <row r="7" ht="12.75">
      <c r="A7" s="5" t="s">
        <v>2</v>
      </c>
    </row>
    <row r="8" ht="12.75">
      <c r="A8" s="5" t="s">
        <v>3</v>
      </c>
    </row>
    <row r="9" ht="12.75">
      <c r="A9" s="5" t="s">
        <v>4</v>
      </c>
    </row>
    <row r="11" spans="2:6" ht="12.75">
      <c r="B11" t="s">
        <v>13</v>
      </c>
      <c r="F11" t="s">
        <v>14</v>
      </c>
    </row>
    <row r="12" spans="2:8" ht="12.75">
      <c r="B12" s="1" t="s">
        <v>5</v>
      </c>
      <c r="C12" s="1"/>
      <c r="D12" s="1" t="s">
        <v>10</v>
      </c>
      <c r="F12" s="1" t="s">
        <v>5</v>
      </c>
      <c r="G12" s="1"/>
      <c r="H12" s="1" t="s">
        <v>10</v>
      </c>
    </row>
    <row r="13" spans="2:8" ht="12.75">
      <c r="B13" s="1" t="s">
        <v>6</v>
      </c>
      <c r="C13" s="1"/>
      <c r="D13" s="1" t="s">
        <v>11</v>
      </c>
      <c r="F13" s="1" t="s">
        <v>6</v>
      </c>
      <c r="G13" s="1"/>
      <c r="H13" s="1" t="s">
        <v>11</v>
      </c>
    </row>
    <row r="14" spans="2:8" ht="12.75">
      <c r="B14" s="1" t="s">
        <v>7</v>
      </c>
      <c r="C14" s="1"/>
      <c r="D14" s="1" t="s">
        <v>7</v>
      </c>
      <c r="F14" s="1" t="s">
        <v>7</v>
      </c>
      <c r="G14" s="1"/>
      <c r="H14" s="1" t="s">
        <v>7</v>
      </c>
    </row>
    <row r="15" spans="2:8" ht="12.75">
      <c r="B15" s="1" t="s">
        <v>8</v>
      </c>
      <c r="C15" s="1"/>
      <c r="D15" s="1" t="s">
        <v>12</v>
      </c>
      <c r="F15" s="1" t="s">
        <v>8</v>
      </c>
      <c r="G15" s="1"/>
      <c r="H15" s="1" t="s">
        <v>12</v>
      </c>
    </row>
    <row r="16" spans="2:8" ht="12.75">
      <c r="B16" s="1" t="s">
        <v>9</v>
      </c>
      <c r="C16" s="1"/>
      <c r="D16" s="1" t="s">
        <v>9</v>
      </c>
      <c r="F16" s="1" t="s">
        <v>9</v>
      </c>
      <c r="G16" s="1"/>
      <c r="H16" s="1" t="s">
        <v>9</v>
      </c>
    </row>
    <row r="17" spans="1:8" ht="12.75">
      <c r="A17" t="s">
        <v>15</v>
      </c>
      <c r="B17" s="6">
        <v>14923</v>
      </c>
      <c r="C17" s="2"/>
      <c r="D17" s="16" t="s">
        <v>35</v>
      </c>
      <c r="F17" s="6">
        <v>42982</v>
      </c>
      <c r="H17" s="16" t="s">
        <v>35</v>
      </c>
    </row>
    <row r="18" spans="2:8" ht="12.75">
      <c r="B18" s="6"/>
      <c r="C18" s="2"/>
      <c r="D18" s="16"/>
      <c r="F18" s="6"/>
      <c r="H18" s="16"/>
    </row>
    <row r="19" spans="1:8" ht="12.75">
      <c r="A19" t="s">
        <v>17</v>
      </c>
      <c r="B19" s="6">
        <v>-11687</v>
      </c>
      <c r="C19" s="2"/>
      <c r="D19" s="16" t="s">
        <v>35</v>
      </c>
      <c r="F19" s="6">
        <v>-33392</v>
      </c>
      <c r="G19" s="2"/>
      <c r="H19" s="16" t="s">
        <v>35</v>
      </c>
    </row>
    <row r="20" spans="2:8" ht="12.75">
      <c r="B20" s="12"/>
      <c r="C20" s="2"/>
      <c r="D20" s="17"/>
      <c r="F20" s="12"/>
      <c r="G20" s="2"/>
      <c r="H20" s="17"/>
    </row>
    <row r="21" spans="1:8" ht="12.75">
      <c r="A21" t="s">
        <v>18</v>
      </c>
      <c r="B21" s="6">
        <f>+B17+B19</f>
        <v>3236</v>
      </c>
      <c r="C21" s="2"/>
      <c r="D21" s="16" t="s">
        <v>35</v>
      </c>
      <c r="F21" s="6">
        <f>+F17+F19</f>
        <v>9590</v>
      </c>
      <c r="G21" s="2"/>
      <c r="H21" s="16" t="s">
        <v>35</v>
      </c>
    </row>
    <row r="22" spans="2:8" ht="12.75">
      <c r="B22" s="6"/>
      <c r="C22" s="2"/>
      <c r="D22" s="16"/>
      <c r="F22" s="6"/>
      <c r="G22" s="2"/>
      <c r="H22" s="16"/>
    </row>
    <row r="23" spans="1:8" ht="12.75">
      <c r="A23" t="s">
        <v>16</v>
      </c>
      <c r="B23" s="6">
        <v>-2048</v>
      </c>
      <c r="C23" s="2"/>
      <c r="D23" s="16" t="s">
        <v>35</v>
      </c>
      <c r="F23" s="6">
        <v>-4564</v>
      </c>
      <c r="G23" s="2"/>
      <c r="H23" s="16" t="s">
        <v>35</v>
      </c>
    </row>
    <row r="24" spans="2:8" ht="12.75">
      <c r="B24" s="6"/>
      <c r="C24" s="2"/>
      <c r="D24" s="16"/>
      <c r="F24" s="6"/>
      <c r="G24" s="2"/>
      <c r="H24" s="16"/>
    </row>
    <row r="25" spans="1:8" ht="12.75">
      <c r="A25" t="s">
        <v>110</v>
      </c>
      <c r="B25" s="6">
        <v>137</v>
      </c>
      <c r="C25" s="2"/>
      <c r="D25" s="16" t="s">
        <v>35</v>
      </c>
      <c r="F25" s="6">
        <v>235</v>
      </c>
      <c r="G25" s="2"/>
      <c r="H25" s="16" t="s">
        <v>35</v>
      </c>
    </row>
    <row r="26" spans="2:8" ht="12.75">
      <c r="B26" s="12"/>
      <c r="C26" s="2"/>
      <c r="D26" s="17"/>
      <c r="F26" s="12"/>
      <c r="G26" s="2"/>
      <c r="H26" s="17"/>
    </row>
    <row r="27" spans="1:8" ht="12.75">
      <c r="A27" t="s">
        <v>19</v>
      </c>
      <c r="B27" s="6">
        <f>+B21+B23+B25</f>
        <v>1325</v>
      </c>
      <c r="C27" s="2"/>
      <c r="D27" s="16" t="s">
        <v>35</v>
      </c>
      <c r="F27" s="6">
        <f>+F21+F23+F25</f>
        <v>5261</v>
      </c>
      <c r="G27" s="2"/>
      <c r="H27" s="16" t="s">
        <v>35</v>
      </c>
    </row>
    <row r="28" spans="2:8" ht="12.75">
      <c r="B28" s="6"/>
      <c r="C28" s="2"/>
      <c r="D28" s="16"/>
      <c r="F28" s="6"/>
      <c r="G28" s="2"/>
      <c r="H28" s="16"/>
    </row>
    <row r="29" spans="1:8" ht="12.75">
      <c r="A29" t="s">
        <v>20</v>
      </c>
      <c r="B29" s="6">
        <v>-3</v>
      </c>
      <c r="C29" s="2"/>
      <c r="D29" s="16" t="s">
        <v>35</v>
      </c>
      <c r="F29" s="6">
        <v>-11</v>
      </c>
      <c r="G29" s="2"/>
      <c r="H29" s="16" t="s">
        <v>35</v>
      </c>
    </row>
    <row r="30" spans="2:8" ht="12.75">
      <c r="B30" s="12"/>
      <c r="C30" s="2"/>
      <c r="D30" s="17"/>
      <c r="F30" s="12"/>
      <c r="G30" s="2"/>
      <c r="H30" s="17"/>
    </row>
    <row r="31" spans="1:8" ht="12.75">
      <c r="A31" t="s">
        <v>21</v>
      </c>
      <c r="B31" s="6">
        <f>+B27+B29</f>
        <v>1322</v>
      </c>
      <c r="C31" s="2"/>
      <c r="D31" s="16" t="s">
        <v>35</v>
      </c>
      <c r="F31" s="6">
        <f>+F27+F29</f>
        <v>5250</v>
      </c>
      <c r="G31" s="2"/>
      <c r="H31" s="16" t="s">
        <v>35</v>
      </c>
    </row>
    <row r="32" spans="2:8" ht="12.75">
      <c r="B32" s="6"/>
      <c r="C32" s="2"/>
      <c r="D32" s="16"/>
      <c r="F32" s="6"/>
      <c r="G32" s="2"/>
      <c r="H32" s="16"/>
    </row>
    <row r="33" spans="1:8" ht="12.75">
      <c r="A33" t="s">
        <v>22</v>
      </c>
      <c r="B33" s="6">
        <v>-156</v>
      </c>
      <c r="C33" s="2"/>
      <c r="D33" s="16" t="s">
        <v>35</v>
      </c>
      <c r="F33" s="6">
        <v>-552</v>
      </c>
      <c r="G33" s="2"/>
      <c r="H33" s="16" t="s">
        <v>35</v>
      </c>
    </row>
    <row r="34" spans="2:8" ht="12.75">
      <c r="B34" s="12"/>
      <c r="C34" s="2"/>
      <c r="D34" s="17"/>
      <c r="F34" s="12"/>
      <c r="G34" s="2"/>
      <c r="H34" s="17"/>
    </row>
    <row r="35" spans="1:8" ht="12.75">
      <c r="A35" t="s">
        <v>23</v>
      </c>
      <c r="B35" s="6">
        <f>+B31+B33</f>
        <v>1166</v>
      </c>
      <c r="C35" s="2"/>
      <c r="D35" s="16" t="s">
        <v>35</v>
      </c>
      <c r="F35" s="6">
        <f>+F31+F33</f>
        <v>4698</v>
      </c>
      <c r="G35" s="2"/>
      <c r="H35" s="16" t="s">
        <v>35</v>
      </c>
    </row>
    <row r="36" spans="2:8" ht="12.75">
      <c r="B36" s="6"/>
      <c r="C36" s="2"/>
      <c r="D36" s="16"/>
      <c r="F36" s="6"/>
      <c r="G36" s="2"/>
      <c r="H36" s="16"/>
    </row>
    <row r="37" spans="1:8" ht="12.75">
      <c r="A37" t="s">
        <v>24</v>
      </c>
      <c r="B37" s="6">
        <v>-1176</v>
      </c>
      <c r="C37" s="2"/>
      <c r="D37" s="16" t="s">
        <v>35</v>
      </c>
      <c r="F37" s="6">
        <v>-4708</v>
      </c>
      <c r="G37" s="2"/>
      <c r="H37" s="16" t="s">
        <v>35</v>
      </c>
    </row>
    <row r="38" spans="2:8" ht="12.75">
      <c r="B38" s="6"/>
      <c r="C38" s="2"/>
      <c r="D38" s="16"/>
      <c r="F38" s="6"/>
      <c r="G38" s="2"/>
      <c r="H38" s="16"/>
    </row>
    <row r="39" spans="1:8" ht="13.5" thickBot="1">
      <c r="A39" t="s">
        <v>25</v>
      </c>
      <c r="B39" s="11">
        <f>+B35+B37</f>
        <v>-10</v>
      </c>
      <c r="C39" s="2"/>
      <c r="D39" s="37" t="s">
        <v>35</v>
      </c>
      <c r="F39" s="11">
        <f>+F35+F37</f>
        <v>-10</v>
      </c>
      <c r="G39" s="2"/>
      <c r="H39" s="37" t="s">
        <v>35</v>
      </c>
    </row>
    <row r="40" spans="2:8" ht="13.5" thickTop="1">
      <c r="B40" s="6"/>
      <c r="C40" s="2"/>
      <c r="D40" s="16"/>
      <c r="F40" s="6"/>
      <c r="G40" s="2"/>
      <c r="H40" s="1"/>
    </row>
    <row r="41" spans="1:8" ht="12.75">
      <c r="A41" t="s">
        <v>112</v>
      </c>
      <c r="B41" s="6"/>
      <c r="C41" s="2"/>
      <c r="D41" s="16"/>
      <c r="F41" s="6"/>
      <c r="G41" s="2"/>
      <c r="H41" s="1"/>
    </row>
    <row r="42" spans="1:8" ht="12.75">
      <c r="A42" t="s">
        <v>26</v>
      </c>
      <c r="B42" s="6"/>
      <c r="C42" s="2"/>
      <c r="D42" s="16"/>
      <c r="F42" s="6"/>
      <c r="G42" s="2"/>
      <c r="H42" s="1"/>
    </row>
    <row r="43" spans="1:8" ht="13.5" thickBot="1">
      <c r="A43" t="s">
        <v>27</v>
      </c>
      <c r="B43" s="39">
        <v>2.24</v>
      </c>
      <c r="C43" s="2"/>
      <c r="D43" s="38" t="s">
        <v>35</v>
      </c>
      <c r="F43" s="39">
        <v>9.02</v>
      </c>
      <c r="H43" s="38" t="s">
        <v>35</v>
      </c>
    </row>
    <row r="44" spans="2:8" ht="13.5" thickTop="1">
      <c r="B44" s="6"/>
      <c r="C44" s="2"/>
      <c r="D44" s="16"/>
      <c r="F44" s="6"/>
      <c r="H44" s="16"/>
    </row>
    <row r="45" spans="1:8" ht="13.5" thickBot="1">
      <c r="A45" t="s">
        <v>28</v>
      </c>
      <c r="B45" s="36">
        <v>0</v>
      </c>
      <c r="C45" s="2"/>
      <c r="D45" s="38" t="s">
        <v>35</v>
      </c>
      <c r="F45" s="35">
        <v>0</v>
      </c>
      <c r="H45" s="38" t="s">
        <v>35</v>
      </c>
    </row>
    <row r="46" ht="13.5" thickTop="1">
      <c r="C46" s="2"/>
    </row>
    <row r="47" ht="12.75">
      <c r="A47" t="s">
        <v>29</v>
      </c>
    </row>
    <row r="49" ht="12.75">
      <c r="A49" t="s">
        <v>30</v>
      </c>
    </row>
    <row r="51" spans="1:8" ht="12.75">
      <c r="A51" s="43" t="s">
        <v>168</v>
      </c>
      <c r="B51" s="43"/>
      <c r="C51" s="43"/>
      <c r="D51" s="43"/>
      <c r="E51" s="43"/>
      <c r="F51" s="43"/>
      <c r="G51" s="43"/>
      <c r="H51" s="43"/>
    </row>
    <row r="52" spans="1:8" ht="12.75">
      <c r="A52" s="43"/>
      <c r="B52" s="43"/>
      <c r="C52" s="43"/>
      <c r="D52" s="43"/>
      <c r="E52" s="43"/>
      <c r="F52" s="43"/>
      <c r="G52" s="43"/>
      <c r="H52" s="43"/>
    </row>
    <row r="53" spans="1:8" ht="12.75">
      <c r="A53" s="43"/>
      <c r="B53" s="43"/>
      <c r="C53" s="43"/>
      <c r="D53" s="43"/>
      <c r="E53" s="43"/>
      <c r="F53" s="43"/>
      <c r="G53" s="43"/>
      <c r="H53" s="43"/>
    </row>
    <row r="54" spans="1:8" ht="12.75">
      <c r="A54" s="43"/>
      <c r="B54" s="43"/>
      <c r="C54" s="43"/>
      <c r="D54" s="43"/>
      <c r="E54" s="43"/>
      <c r="F54" s="43"/>
      <c r="G54" s="43"/>
      <c r="H54" s="43"/>
    </row>
    <row r="55" spans="1:8" ht="12.75">
      <c r="A55" s="42"/>
      <c r="B55" s="42"/>
      <c r="C55" s="42"/>
      <c r="D55" s="42"/>
      <c r="E55" s="42"/>
      <c r="F55" s="42"/>
      <c r="G55" s="42"/>
      <c r="H55" s="42"/>
    </row>
    <row r="56" ht="12.75">
      <c r="A56" t="s">
        <v>31</v>
      </c>
    </row>
    <row r="57" ht="12.75">
      <c r="A57" t="s">
        <v>32</v>
      </c>
    </row>
    <row r="59" ht="12.75">
      <c r="A59" t="s">
        <v>33</v>
      </c>
    </row>
    <row r="60" ht="12.75">
      <c r="A60" t="s">
        <v>160</v>
      </c>
    </row>
    <row r="61" ht="12.75">
      <c r="A61" t="s">
        <v>34</v>
      </c>
    </row>
  </sheetData>
  <mergeCells count="1">
    <mergeCell ref="A51:H54"/>
  </mergeCells>
  <printOptions/>
  <pageMargins left="0.75" right="0.75" top="1" bottom="1" header="0.5" footer="0.5"/>
  <pageSetup horizontalDpi="600" verticalDpi="600" orientation="portrait" paperSize="9" scale="85" r:id="rId1"/>
</worksheet>
</file>

<file path=xl/worksheets/sheet3.xml><?xml version="1.0" encoding="utf-8"?>
<worksheet xmlns="http://schemas.openxmlformats.org/spreadsheetml/2006/main" xmlns:r="http://schemas.openxmlformats.org/officeDocument/2006/relationships">
  <dimension ref="A3:D71"/>
  <sheetViews>
    <sheetView workbookViewId="0" topLeftCell="A55">
      <selection activeCell="A60" sqref="A60:D63"/>
    </sheetView>
  </sheetViews>
  <sheetFormatPr defaultColWidth="9.140625" defaultRowHeight="12.75"/>
  <cols>
    <col min="1" max="1" width="46.140625" style="0" customWidth="1"/>
    <col min="2" max="2" width="13.421875" style="0" customWidth="1"/>
    <col min="3" max="3" width="2.140625" style="0" customWidth="1"/>
    <col min="4" max="4" width="13.421875" style="0" customWidth="1"/>
  </cols>
  <sheetData>
    <row r="3" ht="12.75">
      <c r="A3" s="5" t="s">
        <v>0</v>
      </c>
    </row>
    <row r="4" ht="12.75">
      <c r="A4" s="5" t="s">
        <v>111</v>
      </c>
    </row>
    <row r="5" ht="12.75">
      <c r="A5" s="5" t="s">
        <v>1</v>
      </c>
    </row>
    <row r="6" ht="12.75">
      <c r="A6" s="5"/>
    </row>
    <row r="7" ht="12.75">
      <c r="A7" s="5" t="s">
        <v>36</v>
      </c>
    </row>
    <row r="8" ht="12.75">
      <c r="A8" s="5" t="s">
        <v>4</v>
      </c>
    </row>
    <row r="10" ht="12.75">
      <c r="D10" s="1"/>
    </row>
    <row r="11" spans="2:4" ht="12.75">
      <c r="B11" s="1" t="s">
        <v>5</v>
      </c>
      <c r="D11" s="1" t="s">
        <v>39</v>
      </c>
    </row>
    <row r="12" spans="2:4" ht="12.75">
      <c r="B12" s="1" t="s">
        <v>37</v>
      </c>
      <c r="D12" s="1" t="s">
        <v>40</v>
      </c>
    </row>
    <row r="13" spans="2:4" ht="12.75">
      <c r="B13" s="1" t="s">
        <v>38</v>
      </c>
      <c r="D13" s="1" t="s">
        <v>41</v>
      </c>
    </row>
    <row r="14" spans="2:4" ht="12.75">
      <c r="B14" s="1" t="s">
        <v>7</v>
      </c>
      <c r="D14" s="1" t="s">
        <v>42</v>
      </c>
    </row>
    <row r="15" spans="2:4" ht="12.75">
      <c r="B15" s="1" t="s">
        <v>8</v>
      </c>
      <c r="D15" s="1" t="s">
        <v>12</v>
      </c>
    </row>
    <row r="16" spans="2:4" ht="12.75">
      <c r="B16" s="1" t="s">
        <v>9</v>
      </c>
      <c r="D16" s="1" t="s">
        <v>9</v>
      </c>
    </row>
    <row r="18" spans="1:4" ht="12.75">
      <c r="A18" t="s">
        <v>43</v>
      </c>
      <c r="B18" s="6">
        <v>13461</v>
      </c>
      <c r="C18" s="6"/>
      <c r="D18" s="15" t="s">
        <v>35</v>
      </c>
    </row>
    <row r="19" spans="2:4" ht="12.75">
      <c r="B19" s="6"/>
      <c r="C19" s="6"/>
      <c r="D19" s="15"/>
    </row>
    <row r="20" spans="1:4" ht="12.75">
      <c r="A20" s="5" t="s">
        <v>44</v>
      </c>
      <c r="B20" s="6"/>
      <c r="C20" s="6"/>
      <c r="D20" s="15"/>
    </row>
    <row r="21" spans="1:4" ht="12.75">
      <c r="A21" t="s">
        <v>45</v>
      </c>
      <c r="B21" s="7">
        <v>6497</v>
      </c>
      <c r="C21" s="6"/>
      <c r="D21" s="20" t="s">
        <v>81</v>
      </c>
    </row>
    <row r="22" spans="1:4" ht="12.75">
      <c r="A22" t="s">
        <v>46</v>
      </c>
      <c r="B22" s="8">
        <v>11859</v>
      </c>
      <c r="C22" s="6"/>
      <c r="D22" s="21" t="s">
        <v>81</v>
      </c>
    </row>
    <row r="23" spans="1:4" ht="12.75">
      <c r="A23" t="s">
        <v>47</v>
      </c>
      <c r="B23" s="8">
        <v>1709</v>
      </c>
      <c r="C23" s="6"/>
      <c r="D23" s="21" t="s">
        <v>81</v>
      </c>
    </row>
    <row r="24" spans="1:4" ht="12.75">
      <c r="A24" t="s">
        <v>78</v>
      </c>
      <c r="B24" s="8">
        <v>933</v>
      </c>
      <c r="C24" s="6"/>
      <c r="D24" s="22" t="s">
        <v>81</v>
      </c>
    </row>
    <row r="25" spans="2:4" ht="12.75">
      <c r="B25" s="9">
        <f>SUM(B21:B24)</f>
        <v>20998</v>
      </c>
      <c r="C25" s="6"/>
      <c r="D25" s="23" t="s">
        <v>35</v>
      </c>
    </row>
    <row r="26" spans="1:4" ht="12.75">
      <c r="A26" s="5" t="s">
        <v>48</v>
      </c>
      <c r="B26" s="8"/>
      <c r="C26" s="6"/>
      <c r="D26" s="24"/>
    </row>
    <row r="27" spans="1:4" ht="12.75">
      <c r="A27" t="s">
        <v>50</v>
      </c>
      <c r="B27" s="8">
        <v>4293</v>
      </c>
      <c r="C27" s="6"/>
      <c r="D27" s="21" t="s">
        <v>81</v>
      </c>
    </row>
    <row r="28" spans="1:4" ht="12.75">
      <c r="A28" t="s">
        <v>49</v>
      </c>
      <c r="B28" s="8">
        <v>1714</v>
      </c>
      <c r="C28" s="6"/>
      <c r="D28" s="21" t="s">
        <v>81</v>
      </c>
    </row>
    <row r="29" spans="1:4" ht="12.75">
      <c r="A29" t="s">
        <v>51</v>
      </c>
      <c r="B29" s="8">
        <v>107</v>
      </c>
      <c r="C29" s="6"/>
      <c r="D29" s="21" t="s">
        <v>81</v>
      </c>
    </row>
    <row r="30" spans="2:4" ht="12.75">
      <c r="B30" s="9">
        <f>SUM(B27:B29)</f>
        <v>6114</v>
      </c>
      <c r="C30" s="6"/>
      <c r="D30" s="25" t="s">
        <v>35</v>
      </c>
    </row>
    <row r="31" spans="2:4" ht="12.75">
      <c r="B31" s="10"/>
      <c r="C31" s="6"/>
      <c r="D31" s="26"/>
    </row>
    <row r="32" spans="1:4" ht="12.75">
      <c r="A32" t="s">
        <v>52</v>
      </c>
      <c r="B32" s="6">
        <f>+B25-B30</f>
        <v>14884</v>
      </c>
      <c r="C32" s="6"/>
      <c r="D32" s="27" t="s">
        <v>81</v>
      </c>
    </row>
    <row r="33" spans="2:4" ht="12.75">
      <c r="B33" s="6"/>
      <c r="C33" s="6"/>
      <c r="D33" s="15"/>
    </row>
    <row r="34" spans="2:4" ht="13.5" thickBot="1">
      <c r="B34" s="11">
        <f>+B32+B18</f>
        <v>28345</v>
      </c>
      <c r="C34" s="6"/>
      <c r="D34" s="28" t="s">
        <v>35</v>
      </c>
    </row>
    <row r="35" spans="2:4" ht="13.5" thickTop="1">
      <c r="B35" s="6"/>
      <c r="C35" s="6"/>
      <c r="D35" s="15"/>
    </row>
    <row r="36" spans="1:4" ht="12.75">
      <c r="A36" s="5" t="s">
        <v>109</v>
      </c>
      <c r="B36" s="6"/>
      <c r="C36" s="6"/>
      <c r="D36" s="15"/>
    </row>
    <row r="37" spans="2:4" ht="12.75">
      <c r="B37" s="6"/>
      <c r="C37" s="6"/>
      <c r="D37" s="15"/>
    </row>
    <row r="38" spans="1:4" ht="12.75">
      <c r="A38" t="s">
        <v>53</v>
      </c>
      <c r="B38" s="6">
        <v>26030</v>
      </c>
      <c r="C38" s="6"/>
      <c r="D38" s="29" t="s">
        <v>81</v>
      </c>
    </row>
    <row r="39" spans="1:4" ht="12.75">
      <c r="A39" t="s">
        <v>54</v>
      </c>
      <c r="B39" s="6">
        <v>1207</v>
      </c>
      <c r="C39" s="6"/>
      <c r="D39" s="29" t="s">
        <v>81</v>
      </c>
    </row>
    <row r="40" spans="1:4" ht="12.75">
      <c r="A40" t="s">
        <v>55</v>
      </c>
      <c r="B40" s="6">
        <v>521</v>
      </c>
      <c r="C40" s="6"/>
      <c r="D40" s="29" t="s">
        <v>81</v>
      </c>
    </row>
    <row r="41" spans="1:4" ht="12.75">
      <c r="A41" t="s">
        <v>56</v>
      </c>
      <c r="B41" s="10">
        <v>-10</v>
      </c>
      <c r="C41" s="10"/>
      <c r="D41" s="32" t="s">
        <v>81</v>
      </c>
    </row>
    <row r="42" spans="2:4" ht="12.75">
      <c r="B42" s="12"/>
      <c r="C42" s="6"/>
      <c r="D42" s="33"/>
    </row>
    <row r="43" spans="1:4" ht="12.75">
      <c r="A43" t="s">
        <v>57</v>
      </c>
      <c r="B43" s="6">
        <f>SUM(B38:B41)</f>
        <v>27748</v>
      </c>
      <c r="C43" s="6"/>
      <c r="D43" s="31" t="s">
        <v>35</v>
      </c>
    </row>
    <row r="44" spans="2:4" ht="12.75">
      <c r="B44" s="6"/>
      <c r="C44" s="6"/>
      <c r="D44" s="15"/>
    </row>
    <row r="45" spans="1:4" ht="12.75">
      <c r="A45" s="5" t="s">
        <v>79</v>
      </c>
      <c r="B45" s="6"/>
      <c r="C45" s="6"/>
      <c r="D45" s="15"/>
    </row>
    <row r="46" spans="1:4" ht="12.75">
      <c r="A46" t="s">
        <v>80</v>
      </c>
      <c r="B46" s="6">
        <v>117</v>
      </c>
      <c r="C46" s="6"/>
      <c r="D46" s="29" t="s">
        <v>81</v>
      </c>
    </row>
    <row r="47" spans="1:4" ht="12.75">
      <c r="A47" t="s">
        <v>58</v>
      </c>
      <c r="B47" s="6">
        <v>480</v>
      </c>
      <c r="C47" s="6"/>
      <c r="D47" s="29" t="s">
        <v>81</v>
      </c>
    </row>
    <row r="48" spans="2:4" ht="12.75">
      <c r="B48" s="6"/>
      <c r="C48" s="6"/>
      <c r="D48" s="29"/>
    </row>
    <row r="49" spans="2:4" ht="13.5" thickBot="1">
      <c r="B49" s="11">
        <f>+B46+B47+B43</f>
        <v>28345</v>
      </c>
      <c r="C49" s="6"/>
      <c r="D49" s="28" t="s">
        <v>35</v>
      </c>
    </row>
    <row r="50" spans="2:4" ht="13.5" thickTop="1">
      <c r="B50" s="10"/>
      <c r="C50" s="6"/>
      <c r="D50" s="26"/>
    </row>
    <row r="51" spans="1:4" ht="12.75">
      <c r="A51" s="43" t="s">
        <v>115</v>
      </c>
      <c r="B51" s="13"/>
      <c r="C51" s="6"/>
      <c r="D51" s="15"/>
    </row>
    <row r="52" spans="1:4" ht="12.75">
      <c r="A52" s="43"/>
      <c r="D52" s="16"/>
    </row>
    <row r="53" spans="1:4" ht="12.75">
      <c r="A53" s="43"/>
      <c r="B53">
        <v>0.53</v>
      </c>
      <c r="D53" s="15" t="s">
        <v>35</v>
      </c>
    </row>
    <row r="54" spans="1:4" ht="12.75">
      <c r="A54" s="34"/>
      <c r="D54" s="16"/>
    </row>
    <row r="55" spans="1:4" ht="12.75">
      <c r="A55" t="s">
        <v>29</v>
      </c>
      <c r="D55" s="16"/>
    </row>
    <row r="56" ht="12.75">
      <c r="D56" s="16"/>
    </row>
    <row r="57" spans="1:4" ht="12.75">
      <c r="A57" t="s">
        <v>30</v>
      </c>
      <c r="D57" s="16"/>
    </row>
    <row r="58" ht="12.75">
      <c r="D58" s="16"/>
    </row>
    <row r="60" spans="1:4" ht="12.75">
      <c r="A60" s="44" t="s">
        <v>167</v>
      </c>
      <c r="B60" s="44"/>
      <c r="C60" s="44"/>
      <c r="D60" s="44"/>
    </row>
    <row r="61" spans="1:4" ht="12.75">
      <c r="A61" s="44"/>
      <c r="B61" s="44"/>
      <c r="C61" s="44"/>
      <c r="D61" s="44"/>
    </row>
    <row r="62" spans="1:4" ht="12.75">
      <c r="A62" s="44"/>
      <c r="B62" s="44"/>
      <c r="C62" s="44"/>
      <c r="D62" s="44"/>
    </row>
    <row r="63" spans="1:4" ht="12.75">
      <c r="A63" s="44"/>
      <c r="B63" s="44"/>
      <c r="C63" s="44"/>
      <c r="D63" s="44"/>
    </row>
    <row r="64" spans="1:4" ht="12.75">
      <c r="A64" s="4"/>
      <c r="B64" s="4"/>
      <c r="C64" s="4"/>
      <c r="D64" s="4"/>
    </row>
    <row r="65" spans="1:4" ht="12.75">
      <c r="A65" s="44" t="s">
        <v>161</v>
      </c>
      <c r="B65" s="44"/>
      <c r="C65" s="44"/>
      <c r="D65" s="44"/>
    </row>
    <row r="66" spans="1:4" ht="12.75">
      <c r="A66" s="44"/>
      <c r="B66" s="44"/>
      <c r="C66" s="44"/>
      <c r="D66" s="44"/>
    </row>
    <row r="67" spans="1:4" ht="12.75">
      <c r="A67" s="44"/>
      <c r="B67" s="44"/>
      <c r="C67" s="44"/>
      <c r="D67" s="44"/>
    </row>
    <row r="68" spans="1:4" ht="12.75">
      <c r="A68" s="44" t="s">
        <v>61</v>
      </c>
      <c r="B68" s="44"/>
      <c r="C68" s="44"/>
      <c r="D68" s="44"/>
    </row>
    <row r="69" spans="1:4" ht="12.75">
      <c r="A69" s="44"/>
      <c r="B69" s="44"/>
      <c r="C69" s="44"/>
      <c r="D69" s="44"/>
    </row>
    <row r="70" spans="1:4" ht="12.75">
      <c r="A70" s="44"/>
      <c r="B70" s="44"/>
      <c r="C70" s="44"/>
      <c r="D70" s="44"/>
    </row>
    <row r="71" spans="1:4" ht="12.75">
      <c r="A71" s="44"/>
      <c r="B71" s="44"/>
      <c r="C71" s="44"/>
      <c r="D71" s="44"/>
    </row>
  </sheetData>
  <mergeCells count="5">
    <mergeCell ref="A60:D63"/>
    <mergeCell ref="A51:A53"/>
    <mergeCell ref="A68:D71"/>
    <mergeCell ref="A65:D66"/>
    <mergeCell ref="A67:D67"/>
  </mergeCells>
  <printOptions/>
  <pageMargins left="0.75" right="0.75" top="0.5" bottom="0.5" header="0.5" footer="0.5"/>
  <pageSetup horizontalDpi="600" verticalDpi="600" orientation="portrait" paperSize="9" scale="85" r:id="rId1"/>
</worksheet>
</file>

<file path=xl/worksheets/sheet4.xml><?xml version="1.0" encoding="utf-8"?>
<worksheet xmlns="http://schemas.openxmlformats.org/spreadsheetml/2006/main" xmlns:r="http://schemas.openxmlformats.org/officeDocument/2006/relationships">
  <dimension ref="A2:F75"/>
  <sheetViews>
    <sheetView workbookViewId="0" topLeftCell="A55">
      <selection activeCell="D59" sqref="D59"/>
    </sheetView>
  </sheetViews>
  <sheetFormatPr defaultColWidth="9.140625" defaultRowHeight="12.75"/>
  <cols>
    <col min="1" max="2" width="5.57421875" style="0" customWidth="1"/>
    <col min="3" max="3" width="44.421875" style="0" customWidth="1"/>
    <col min="4" max="4" width="15.8515625" style="0" customWidth="1"/>
    <col min="5" max="5" width="2.140625" style="0" customWidth="1"/>
    <col min="6" max="6" width="15.8515625" style="0" customWidth="1"/>
  </cols>
  <sheetData>
    <row r="2" ht="12.75">
      <c r="A2" s="5" t="s">
        <v>0</v>
      </c>
    </row>
    <row r="3" ht="12.75">
      <c r="A3" s="5" t="s">
        <v>111</v>
      </c>
    </row>
    <row r="4" ht="12.75">
      <c r="A4" s="5" t="s">
        <v>1</v>
      </c>
    </row>
    <row r="5" ht="12.75">
      <c r="A5" s="5"/>
    </row>
    <row r="6" ht="12.75">
      <c r="A6" s="5" t="s">
        <v>162</v>
      </c>
    </row>
    <row r="7" ht="12.75">
      <c r="A7" s="5" t="s">
        <v>103</v>
      </c>
    </row>
    <row r="8" ht="12.75">
      <c r="A8" s="5" t="s">
        <v>4</v>
      </c>
    </row>
    <row r="10" spans="4:6" ht="12.75">
      <c r="D10" s="1" t="s">
        <v>5</v>
      </c>
      <c r="F10" s="1" t="s">
        <v>5</v>
      </c>
    </row>
    <row r="11" spans="4:6" ht="12.75">
      <c r="D11" s="1" t="s">
        <v>60</v>
      </c>
      <c r="F11" s="1" t="s">
        <v>60</v>
      </c>
    </row>
    <row r="12" spans="4:6" ht="12.75">
      <c r="D12" s="1" t="s">
        <v>62</v>
      </c>
      <c r="F12" s="1" t="s">
        <v>62</v>
      </c>
    </row>
    <row r="13" spans="4:6" ht="12.75">
      <c r="D13" s="1" t="s">
        <v>8</v>
      </c>
      <c r="F13" s="1" t="s">
        <v>59</v>
      </c>
    </row>
    <row r="14" spans="4:6" ht="12.75">
      <c r="D14" s="1" t="s">
        <v>9</v>
      </c>
      <c r="F14" s="1" t="s">
        <v>9</v>
      </c>
    </row>
    <row r="16" ht="12.75">
      <c r="A16" s="5" t="s">
        <v>63</v>
      </c>
    </row>
    <row r="17" spans="2:6" ht="12.75">
      <c r="B17" t="s">
        <v>64</v>
      </c>
      <c r="D17" s="6">
        <v>5250</v>
      </c>
      <c r="F17" s="16" t="s">
        <v>35</v>
      </c>
    </row>
    <row r="18" spans="2:6" ht="12.75">
      <c r="B18" t="s">
        <v>65</v>
      </c>
      <c r="D18" s="6"/>
      <c r="F18" s="16"/>
    </row>
    <row r="19" spans="3:6" ht="12.75">
      <c r="C19" t="s">
        <v>120</v>
      </c>
      <c r="D19" s="12">
        <v>1364</v>
      </c>
      <c r="F19" s="17" t="s">
        <v>35</v>
      </c>
    </row>
    <row r="20" spans="2:6" ht="12.75">
      <c r="B20" t="s">
        <v>66</v>
      </c>
      <c r="D20" s="6">
        <f>+D17+D19</f>
        <v>6614</v>
      </c>
      <c r="F20" s="16" t="s">
        <v>35</v>
      </c>
    </row>
    <row r="21" spans="4:6" ht="12.75">
      <c r="D21" s="6"/>
      <c r="F21" s="16"/>
    </row>
    <row r="22" spans="2:6" ht="12.75">
      <c r="B22" t="s">
        <v>67</v>
      </c>
      <c r="D22" s="6"/>
      <c r="F22" s="16"/>
    </row>
    <row r="23" spans="3:6" ht="12.75">
      <c r="C23" t="s">
        <v>45</v>
      </c>
      <c r="D23" s="6">
        <v>790</v>
      </c>
      <c r="F23" s="16" t="s">
        <v>35</v>
      </c>
    </row>
    <row r="24" spans="3:6" ht="12.75">
      <c r="C24" t="s">
        <v>68</v>
      </c>
      <c r="D24" s="6">
        <v>-2480</v>
      </c>
      <c r="F24" s="16" t="s">
        <v>35</v>
      </c>
    </row>
    <row r="25" spans="3:6" ht="12.75">
      <c r="C25" t="s">
        <v>122</v>
      </c>
      <c r="D25" s="6">
        <v>349</v>
      </c>
      <c r="F25" s="16" t="s">
        <v>35</v>
      </c>
    </row>
    <row r="26" spans="3:6" ht="12.75">
      <c r="C26" t="s">
        <v>69</v>
      </c>
      <c r="D26" s="12">
        <v>-322</v>
      </c>
      <c r="F26" s="17" t="s">
        <v>35</v>
      </c>
    </row>
    <row r="27" spans="2:6" ht="12.75">
      <c r="B27" t="s">
        <v>70</v>
      </c>
      <c r="D27" s="6">
        <f>SUM(D20:D26)</f>
        <v>4951</v>
      </c>
      <c r="F27" s="18" t="s">
        <v>35</v>
      </c>
    </row>
    <row r="28" spans="4:6" ht="12.75">
      <c r="D28" s="6"/>
      <c r="F28" s="16"/>
    </row>
    <row r="29" spans="3:6" ht="12.75">
      <c r="C29" t="s">
        <v>71</v>
      </c>
      <c r="D29" s="6">
        <v>-349</v>
      </c>
      <c r="F29" s="16" t="s">
        <v>35</v>
      </c>
    </row>
    <row r="30" spans="3:6" ht="12.75">
      <c r="C30" t="s">
        <v>72</v>
      </c>
      <c r="D30" s="6">
        <v>-11</v>
      </c>
      <c r="F30" s="16" t="s">
        <v>35</v>
      </c>
    </row>
    <row r="31" spans="4:6" ht="12.75">
      <c r="D31" s="6"/>
      <c r="F31" s="16"/>
    </row>
    <row r="32" spans="2:6" ht="12.75">
      <c r="B32" s="5" t="s">
        <v>73</v>
      </c>
      <c r="D32" s="14">
        <f>+D27+D29+D30</f>
        <v>4591</v>
      </c>
      <c r="F32" s="19" t="s">
        <v>35</v>
      </c>
    </row>
    <row r="33" spans="4:6" ht="12.75">
      <c r="D33" s="6"/>
      <c r="F33" s="16"/>
    </row>
    <row r="34" spans="1:6" ht="12.75">
      <c r="A34" s="5" t="s">
        <v>118</v>
      </c>
      <c r="D34" s="6"/>
      <c r="F34" s="16"/>
    </row>
    <row r="35" spans="4:6" ht="12.75">
      <c r="D35" s="6"/>
      <c r="F35" s="16"/>
    </row>
    <row r="36" spans="3:6" ht="12.75">
      <c r="C36" t="s">
        <v>82</v>
      </c>
      <c r="D36" s="6">
        <v>41</v>
      </c>
      <c r="F36" s="16" t="s">
        <v>35</v>
      </c>
    </row>
    <row r="37" spans="3:6" ht="12.75">
      <c r="C37" t="s">
        <v>75</v>
      </c>
      <c r="D37" s="6">
        <v>99</v>
      </c>
      <c r="F37" s="16" t="s">
        <v>35</v>
      </c>
    </row>
    <row r="38" spans="3:6" ht="12.75">
      <c r="C38" t="s">
        <v>121</v>
      </c>
      <c r="D38" s="6">
        <v>-3500</v>
      </c>
      <c r="F38" s="16" t="s">
        <v>35</v>
      </c>
    </row>
    <row r="39" spans="3:6" ht="12.75">
      <c r="C39" t="s">
        <v>74</v>
      </c>
      <c r="D39" s="6">
        <v>-2239</v>
      </c>
      <c r="F39" s="16" t="s">
        <v>35</v>
      </c>
    </row>
    <row r="41" spans="4:6" ht="12.75">
      <c r="D41" s="6"/>
      <c r="F41" s="16"/>
    </row>
    <row r="42" spans="2:6" ht="12.75">
      <c r="B42" s="5" t="s">
        <v>83</v>
      </c>
      <c r="D42" s="14">
        <f>SUM(D36:D39)</f>
        <v>-5599</v>
      </c>
      <c r="F42" s="19" t="s">
        <v>35</v>
      </c>
    </row>
    <row r="43" spans="4:6" ht="12.75">
      <c r="D43" s="6"/>
      <c r="F43" s="16"/>
    </row>
    <row r="44" spans="1:6" ht="12.75">
      <c r="A44" s="5" t="s">
        <v>119</v>
      </c>
      <c r="D44" s="6"/>
      <c r="F44" s="16"/>
    </row>
    <row r="45" spans="4:6" ht="12.75">
      <c r="D45" s="6"/>
      <c r="F45" s="16"/>
    </row>
    <row r="46" spans="2:6" ht="12.75">
      <c r="B46" t="s">
        <v>107</v>
      </c>
      <c r="D46" s="6">
        <v>-90</v>
      </c>
      <c r="F46" s="16" t="s">
        <v>35</v>
      </c>
    </row>
    <row r="47" spans="2:6" ht="12.75">
      <c r="B47" t="s">
        <v>108</v>
      </c>
      <c r="D47" s="6">
        <v>-75</v>
      </c>
      <c r="F47" s="16"/>
    </row>
    <row r="48" spans="2:6" ht="12.75">
      <c r="B48" t="s">
        <v>76</v>
      </c>
      <c r="D48" s="15" t="s">
        <v>84</v>
      </c>
      <c r="F48" s="16" t="s">
        <v>35</v>
      </c>
    </row>
    <row r="49" spans="4:6" ht="12.75">
      <c r="D49" s="6"/>
      <c r="F49" s="16"/>
    </row>
    <row r="50" spans="2:6" ht="12.75">
      <c r="B50" s="5" t="s">
        <v>116</v>
      </c>
      <c r="D50" s="14">
        <f>+D46+D47</f>
        <v>-165</v>
      </c>
      <c r="F50" s="19" t="s">
        <v>35</v>
      </c>
    </row>
    <row r="51" spans="4:6" ht="12.75">
      <c r="D51" s="6"/>
      <c r="F51" s="16"/>
    </row>
    <row r="52" spans="1:6" ht="12.75">
      <c r="A52" t="s">
        <v>163</v>
      </c>
      <c r="D52" s="6">
        <v>-1173</v>
      </c>
      <c r="F52" s="16" t="s">
        <v>35</v>
      </c>
    </row>
    <row r="53" spans="4:6" ht="12.75">
      <c r="D53" s="6"/>
      <c r="F53" s="16"/>
    </row>
    <row r="54" spans="1:6" ht="12.75">
      <c r="A54" t="s">
        <v>85</v>
      </c>
      <c r="D54" s="6">
        <v>1182</v>
      </c>
      <c r="F54" s="16" t="s">
        <v>35</v>
      </c>
    </row>
    <row r="55" spans="4:6" ht="12.75">
      <c r="D55" s="6"/>
      <c r="F55" s="16"/>
    </row>
    <row r="56" spans="1:6" ht="13.5" thickBot="1">
      <c r="A56" t="s">
        <v>77</v>
      </c>
      <c r="D56" s="11">
        <f>+D52+D54</f>
        <v>9</v>
      </c>
      <c r="F56" s="37" t="s">
        <v>35</v>
      </c>
    </row>
    <row r="57" ht="13.5" thickTop="1">
      <c r="D57" s="6"/>
    </row>
    <row r="58" ht="12.75">
      <c r="D58" s="6"/>
    </row>
    <row r="59" spans="1:4" ht="12.75">
      <c r="A59" t="s">
        <v>29</v>
      </c>
      <c r="D59" s="6"/>
    </row>
    <row r="60" ht="12.75">
      <c r="D60" s="6"/>
    </row>
    <row r="61" spans="1:4" ht="12.75">
      <c r="A61" t="s">
        <v>86</v>
      </c>
      <c r="B61" s="3" t="s">
        <v>87</v>
      </c>
      <c r="D61" s="6"/>
    </row>
    <row r="62" ht="12.75">
      <c r="D62" s="6"/>
    </row>
    <row r="63" spans="1:6" ht="12.75">
      <c r="A63" s="43" t="s">
        <v>123</v>
      </c>
      <c r="B63" s="43"/>
      <c r="C63" s="43"/>
      <c r="D63" s="43"/>
      <c r="E63" s="43"/>
      <c r="F63" s="43"/>
    </row>
    <row r="64" ht="12.75">
      <c r="D64" s="6"/>
    </row>
    <row r="65" spans="1:6" ht="12.75">
      <c r="A65" s="43" t="s">
        <v>166</v>
      </c>
      <c r="B65" s="43"/>
      <c r="C65" s="43"/>
      <c r="D65" s="43"/>
      <c r="E65" s="43"/>
      <c r="F65" s="43"/>
    </row>
    <row r="66" spans="1:6" ht="12.75">
      <c r="A66" s="43"/>
      <c r="B66" s="43"/>
      <c r="C66" s="43"/>
      <c r="D66" s="43"/>
      <c r="E66" s="43"/>
      <c r="F66" s="43"/>
    </row>
    <row r="67" spans="1:6" ht="12.75">
      <c r="A67" s="43"/>
      <c r="B67" s="43"/>
      <c r="C67" s="43"/>
      <c r="D67" s="43"/>
      <c r="E67" s="43"/>
      <c r="F67" s="43"/>
    </row>
    <row r="68" spans="1:6" ht="12.75">
      <c r="A68" s="43"/>
      <c r="B68" s="43"/>
      <c r="C68" s="43"/>
      <c r="D68" s="43"/>
      <c r="E68" s="43"/>
      <c r="F68" s="43"/>
    </row>
    <row r="70" spans="1:6" ht="12.75">
      <c r="A70" s="43" t="s">
        <v>105</v>
      </c>
      <c r="B70" s="43"/>
      <c r="C70" s="43"/>
      <c r="D70" s="43"/>
      <c r="E70" s="43"/>
      <c r="F70" s="43"/>
    </row>
    <row r="71" spans="1:6" ht="12.75">
      <c r="A71" s="43"/>
      <c r="B71" s="43"/>
      <c r="C71" s="43"/>
      <c r="D71" s="43"/>
      <c r="E71" s="43"/>
      <c r="F71" s="43"/>
    </row>
    <row r="73" spans="1:6" ht="12.75">
      <c r="A73" s="43" t="s">
        <v>117</v>
      </c>
      <c r="B73" s="43"/>
      <c r="C73" s="43"/>
      <c r="D73" s="43"/>
      <c r="E73" s="43"/>
      <c r="F73" s="43"/>
    </row>
    <row r="74" spans="1:6" ht="12.75">
      <c r="A74" s="43"/>
      <c r="B74" s="43"/>
      <c r="C74" s="43"/>
      <c r="D74" s="43"/>
      <c r="E74" s="43"/>
      <c r="F74" s="43"/>
    </row>
    <row r="75" spans="1:6" ht="12.75">
      <c r="A75" s="43"/>
      <c r="B75" s="43"/>
      <c r="C75" s="43"/>
      <c r="D75" s="43"/>
      <c r="E75" s="43"/>
      <c r="F75" s="43"/>
    </row>
  </sheetData>
  <mergeCells count="4">
    <mergeCell ref="A73:F75"/>
    <mergeCell ref="A63:F63"/>
    <mergeCell ref="A70:F71"/>
    <mergeCell ref="A65:F68"/>
  </mergeCells>
  <printOptions/>
  <pageMargins left="0.75" right="0.75" top="0.5" bottom="0.5" header="0.5" footer="0.5"/>
  <pageSetup horizontalDpi="600" verticalDpi="600" orientation="portrait" paperSize="9" scale="80" r:id="rId1"/>
</worksheet>
</file>

<file path=xl/worksheets/sheet5.xml><?xml version="1.0" encoding="utf-8"?>
<worksheet xmlns="http://schemas.openxmlformats.org/spreadsheetml/2006/main" xmlns:r="http://schemas.openxmlformats.org/officeDocument/2006/relationships">
  <dimension ref="A3:H43"/>
  <sheetViews>
    <sheetView tabSelected="1" workbookViewId="0" topLeftCell="A24">
      <selection activeCell="F31" sqref="F31"/>
    </sheetView>
  </sheetViews>
  <sheetFormatPr defaultColWidth="9.140625" defaultRowHeight="12.75"/>
  <cols>
    <col min="1" max="2" width="2.421875" style="0" customWidth="1"/>
    <col min="3" max="3" width="31.8515625" style="0" customWidth="1"/>
    <col min="4" max="4" width="10.28125" style="0" bestFit="1" customWidth="1"/>
    <col min="5" max="5" width="9.28125" style="0" bestFit="1" customWidth="1"/>
    <col min="6" max="6" width="15.28125" style="0" customWidth="1"/>
    <col min="8" max="8" width="10.28125" style="0" bestFit="1" customWidth="1"/>
  </cols>
  <sheetData>
    <row r="3" spans="1:3" ht="12.75">
      <c r="A3" s="5" t="s">
        <v>0</v>
      </c>
      <c r="B3" s="5"/>
      <c r="C3" s="5"/>
    </row>
    <row r="4" spans="1:3" ht="12.75">
      <c r="A4" s="5" t="s">
        <v>111</v>
      </c>
      <c r="B4" s="5"/>
      <c r="C4" s="5"/>
    </row>
    <row r="5" spans="1:3" ht="12.75">
      <c r="A5" s="5" t="s">
        <v>1</v>
      </c>
      <c r="B5" s="5"/>
      <c r="C5" s="5"/>
    </row>
    <row r="6" spans="1:3" ht="12.75">
      <c r="A6" s="5"/>
      <c r="B6" s="5"/>
      <c r="C6" s="5"/>
    </row>
    <row r="7" spans="1:3" ht="12.75">
      <c r="A7" s="5" t="s">
        <v>164</v>
      </c>
      <c r="B7" s="5"/>
      <c r="C7" s="5"/>
    </row>
    <row r="8" spans="1:3" ht="12.75">
      <c r="A8" s="5" t="s">
        <v>103</v>
      </c>
      <c r="B8" s="5"/>
      <c r="C8" s="5"/>
    </row>
    <row r="9" spans="1:3" ht="12.75">
      <c r="A9" s="5" t="s">
        <v>4</v>
      </c>
      <c r="B9" s="5"/>
      <c r="C9" s="5"/>
    </row>
    <row r="12" spans="4:8" ht="12.75">
      <c r="D12" s="1" t="s">
        <v>88</v>
      </c>
      <c r="E12" s="1" t="s">
        <v>90</v>
      </c>
      <c r="F12" s="1" t="s">
        <v>92</v>
      </c>
      <c r="G12" s="1" t="s">
        <v>94</v>
      </c>
      <c r="H12" s="1" t="s">
        <v>96</v>
      </c>
    </row>
    <row r="13" spans="4:8" ht="12.75">
      <c r="D13" s="1" t="s">
        <v>89</v>
      </c>
      <c r="E13" s="1" t="s">
        <v>91</v>
      </c>
      <c r="F13" s="1" t="s">
        <v>93</v>
      </c>
      <c r="G13" s="1" t="s">
        <v>95</v>
      </c>
      <c r="H13" s="1"/>
    </row>
    <row r="14" spans="4:8" ht="12.75">
      <c r="D14" s="1" t="s">
        <v>9</v>
      </c>
      <c r="E14" s="1" t="s">
        <v>9</v>
      </c>
      <c r="F14" s="1" t="s">
        <v>9</v>
      </c>
      <c r="G14" s="1" t="s">
        <v>9</v>
      </c>
      <c r="H14" s="1" t="s">
        <v>9</v>
      </c>
    </row>
    <row r="16" spans="1:4" ht="12.75">
      <c r="A16" t="s">
        <v>101</v>
      </c>
      <c r="D16" s="16" t="s">
        <v>102</v>
      </c>
    </row>
    <row r="18" ht="12.75">
      <c r="A18" t="s">
        <v>97</v>
      </c>
    </row>
    <row r="19" spans="2:8" ht="12.75">
      <c r="B19" t="s">
        <v>98</v>
      </c>
      <c r="D19" s="6">
        <v>26030</v>
      </c>
      <c r="E19" s="6">
        <v>521</v>
      </c>
      <c r="F19" s="6"/>
      <c r="G19" s="6"/>
      <c r="H19" s="6">
        <f>+D19+E19+F19+G19</f>
        <v>26551</v>
      </c>
    </row>
    <row r="20" spans="4:8" ht="12.75">
      <c r="D20" s="6"/>
      <c r="E20" s="6"/>
      <c r="F20" s="6"/>
      <c r="G20" s="6"/>
      <c r="H20" s="6"/>
    </row>
    <row r="21" spans="1:8" ht="12.75">
      <c r="A21" t="s">
        <v>99</v>
      </c>
      <c r="D21" s="6"/>
      <c r="E21" s="6"/>
      <c r="F21" s="6">
        <v>1207</v>
      </c>
      <c r="G21" s="6"/>
      <c r="H21" s="6">
        <f>+D21+E21+F21+G21</f>
        <v>1207</v>
      </c>
    </row>
    <row r="22" spans="2:8" ht="12.75">
      <c r="B22" t="s">
        <v>98</v>
      </c>
      <c r="D22" s="6"/>
      <c r="E22" s="6"/>
      <c r="F22" s="6"/>
      <c r="G22" s="6"/>
      <c r="H22" s="6"/>
    </row>
    <row r="23" spans="4:8" ht="12.75">
      <c r="D23" s="6"/>
      <c r="E23" s="6"/>
      <c r="F23" s="6"/>
      <c r="G23" s="6"/>
      <c r="H23" s="6"/>
    </row>
    <row r="24" spans="1:8" ht="12.75">
      <c r="A24" t="s">
        <v>25</v>
      </c>
      <c r="D24" s="6"/>
      <c r="E24" s="6"/>
      <c r="F24" s="6"/>
      <c r="G24" s="6">
        <v>-10</v>
      </c>
      <c r="H24" s="6">
        <f>+D24+E24+F24+G24</f>
        <v>-10</v>
      </c>
    </row>
    <row r="25" spans="4:8" ht="12.75">
      <c r="D25" s="6"/>
      <c r="E25" s="6"/>
      <c r="F25" s="6"/>
      <c r="G25" s="6"/>
      <c r="H25" s="6"/>
    </row>
    <row r="26" spans="1:8" ht="13.5" thickBot="1">
      <c r="A26" t="s">
        <v>100</v>
      </c>
      <c r="D26" s="30">
        <f>SUM(D19:D24)</f>
        <v>26030</v>
      </c>
      <c r="E26" s="30">
        <f>SUM(E19:E24)</f>
        <v>521</v>
      </c>
      <c r="F26" s="30">
        <f>SUM(F19:F24)</f>
        <v>1207</v>
      </c>
      <c r="G26" s="30">
        <f>SUM(G19:G24)</f>
        <v>-10</v>
      </c>
      <c r="H26" s="30">
        <f>SUM(H19:H24)</f>
        <v>27748</v>
      </c>
    </row>
    <row r="27" ht="13.5" thickTop="1"/>
    <row r="29" ht="12.75">
      <c r="A29" t="s">
        <v>104</v>
      </c>
    </row>
    <row r="31" spans="2:3" ht="12.75">
      <c r="B31" t="s">
        <v>84</v>
      </c>
      <c r="C31" t="s">
        <v>113</v>
      </c>
    </row>
    <row r="32" spans="2:3" ht="12.75">
      <c r="B32" t="s">
        <v>102</v>
      </c>
      <c r="C32" t="s">
        <v>114</v>
      </c>
    </row>
    <row r="34" spans="1:8" ht="12.75">
      <c r="A34" s="43" t="s">
        <v>165</v>
      </c>
      <c r="B34" s="43"/>
      <c r="C34" s="43"/>
      <c r="D34" s="43"/>
      <c r="E34" s="43"/>
      <c r="F34" s="43"/>
      <c r="G34" s="43"/>
      <c r="H34" s="43"/>
    </row>
    <row r="35" spans="1:8" ht="12.75">
      <c r="A35" s="43"/>
      <c r="B35" s="43"/>
      <c r="C35" s="43"/>
      <c r="D35" s="43"/>
      <c r="E35" s="43"/>
      <c r="F35" s="43"/>
      <c r="G35" s="43"/>
      <c r="H35" s="43"/>
    </row>
    <row r="36" spans="1:8" ht="12.75">
      <c r="A36" s="43"/>
      <c r="B36" s="43"/>
      <c r="C36" s="43"/>
      <c r="D36" s="43"/>
      <c r="E36" s="43"/>
      <c r="F36" s="43"/>
      <c r="G36" s="43"/>
      <c r="H36" s="43"/>
    </row>
    <row r="37" spans="1:8" ht="12.75">
      <c r="A37" s="43"/>
      <c r="B37" s="43"/>
      <c r="C37" s="43"/>
      <c r="D37" s="43"/>
      <c r="E37" s="43"/>
      <c r="F37" s="43"/>
      <c r="G37" s="43"/>
      <c r="H37" s="43"/>
    </row>
    <row r="38" spans="1:8" ht="12.75">
      <c r="A38" s="34"/>
      <c r="B38" s="34"/>
      <c r="C38" s="34"/>
      <c r="D38" s="34"/>
      <c r="E38" s="34"/>
      <c r="F38" s="34"/>
      <c r="G38" s="34"/>
      <c r="H38" s="34"/>
    </row>
    <row r="39" spans="1:8" ht="12.75">
      <c r="A39" s="43" t="s">
        <v>105</v>
      </c>
      <c r="B39" s="43"/>
      <c r="C39" s="43"/>
      <c r="D39" s="43"/>
      <c r="E39" s="43"/>
      <c r="F39" s="43"/>
      <c r="G39" s="43"/>
      <c r="H39" s="43"/>
    </row>
    <row r="40" spans="1:8" ht="12.75">
      <c r="A40" s="43"/>
      <c r="B40" s="43"/>
      <c r="C40" s="43"/>
      <c r="D40" s="43"/>
      <c r="E40" s="43"/>
      <c r="F40" s="43"/>
      <c r="G40" s="43"/>
      <c r="H40" s="43"/>
    </row>
    <row r="42" spans="1:8" ht="12.75">
      <c r="A42" s="43" t="s">
        <v>106</v>
      </c>
      <c r="B42" s="43"/>
      <c r="C42" s="43"/>
      <c r="D42" s="43"/>
      <c r="E42" s="43"/>
      <c r="F42" s="43"/>
      <c r="G42" s="43"/>
      <c r="H42" s="43"/>
    </row>
    <row r="43" spans="1:8" ht="12.75">
      <c r="A43" s="43"/>
      <c r="B43" s="43"/>
      <c r="C43" s="43"/>
      <c r="D43" s="43"/>
      <c r="E43" s="43"/>
      <c r="F43" s="43"/>
      <c r="G43" s="43"/>
      <c r="H43" s="43"/>
    </row>
  </sheetData>
  <mergeCells count="3">
    <mergeCell ref="A39:H40"/>
    <mergeCell ref="A42:H43"/>
    <mergeCell ref="A34:H37"/>
  </mergeCells>
  <printOptions/>
  <pageMargins left="0.75" right="0.75" top="1" bottom="1" header="0.5" footer="0.5"/>
  <pageSetup horizontalDpi="600" verticalDpi="60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TA FURNITURE INDUSTRIES S/B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dc:creator>
  <cp:keywords/>
  <dc:description/>
  <cp:lastModifiedBy>Jesslyn</cp:lastModifiedBy>
  <cp:lastPrinted>2005-01-28T10:32:33Z</cp:lastPrinted>
  <dcterms:created xsi:type="dcterms:W3CDTF">2005-01-24T03:16:31Z</dcterms:created>
  <dcterms:modified xsi:type="dcterms:W3CDTF">2005-01-28T10:32:49Z</dcterms:modified>
  <cp:category/>
  <cp:version/>
  <cp:contentType/>
  <cp:contentStatus/>
</cp:coreProperties>
</file>